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0730" windowHeight="11760" activeTab="2"/>
  </bookViews>
  <sheets>
    <sheet name="MN 2023" sheetId="1" r:id="rId1"/>
    <sheet name="GN 2023" sheetId="2" r:id="rId2"/>
    <sheet name="GN2022" sheetId="3" r:id="rId3"/>
  </sheets>
  <calcPr calcId="144525"/>
</workbook>
</file>

<file path=xl/calcChain.xml><?xml version="1.0" encoding="utf-8"?>
<calcChain xmlns="http://schemas.openxmlformats.org/spreadsheetml/2006/main">
  <c r="D6" i="1" l="1"/>
  <c r="D4" i="1" s="1"/>
  <c r="D4" i="2"/>
  <c r="D4" i="3"/>
  <c r="D38" i="3"/>
  <c r="D35" i="3"/>
  <c r="D32" i="3"/>
  <c r="D29" i="3"/>
  <c r="D26" i="3"/>
  <c r="D23" i="3"/>
  <c r="D20" i="3"/>
  <c r="D17" i="3"/>
  <c r="D14" i="3"/>
  <c r="D11" i="3"/>
  <c r="D8" i="3"/>
  <c r="D5" i="3"/>
  <c r="D38" i="2"/>
  <c r="D35" i="2"/>
  <c r="D32" i="2"/>
  <c r="D29" i="2"/>
  <c r="D26" i="2"/>
  <c r="D23" i="2"/>
  <c r="D20" i="2"/>
  <c r="D17" i="2"/>
  <c r="D14" i="2"/>
  <c r="D11" i="2"/>
  <c r="D8" i="2"/>
  <c r="D5" i="2"/>
  <c r="D39" i="2"/>
</calcChain>
</file>

<file path=xl/sharedStrings.xml><?xml version="1.0" encoding="utf-8"?>
<sst xmlns="http://schemas.openxmlformats.org/spreadsheetml/2006/main" count="220" uniqueCount="57">
  <si>
    <t>STT</t>
  </si>
  <si>
    <t>Chủ đầu tư</t>
  </si>
  <si>
    <t>Kinh phí (tr.đ)</t>
  </si>
  <si>
    <t>Nội dung thực hiện</t>
  </si>
  <si>
    <t>Phòng Nông nghiệp và PTNT</t>
  </si>
  <si>
    <t>Trung tâm dịch vụ nông nghiệp</t>
  </si>
  <si>
    <t>UBND thị trấn</t>
  </si>
  <si>
    <t>UBND xã Mường Báng</t>
  </si>
  <si>
    <t>UBND xã Mường Đun</t>
  </si>
  <si>
    <t>UBND xã Tủa Thàng</t>
  </si>
  <si>
    <t>UBND xã Sính Phình</t>
  </si>
  <si>
    <t>UBND xã Tả Phìn</t>
  </si>
  <si>
    <t>UBND xã Lao Xả Phình</t>
  </si>
  <si>
    <t>UBND xã Tả Sìn Thàng</t>
  </si>
  <si>
    <t>UBND xã Sín Chải</t>
  </si>
  <si>
    <t>UBND xã Huổi Só</t>
  </si>
  <si>
    <t>UBND xã Trung Thu</t>
  </si>
  <si>
    <t>UBND xã Xá Nhè</t>
  </si>
  <si>
    <t>Kế hoạch thực hiện tiểu dự án 2 Dự án 3: Chương trình MTQG Phát triển KT-XH vùng đồng bào dân tộc thiểu số và miền núi (vốn sự nghiệp) trên địa bàn huyện Tủa Chùa năm 2023</t>
  </si>
  <si>
    <t>Kinh phí dự kiến (tr.đ)</t>
  </si>
  <si>
    <t>Ghi chú</t>
  </si>
  <si>
    <t>Hỗ trợ máy móc công cụ phục vụ sản xuất nông nghiệp</t>
  </si>
  <si>
    <t xml:space="preserve">Trên địa bàn 08 thôn ĐBKK (Phiêng Bung, Háng Trở,  Từ Ngài 1, Pú Ôn, Nà Áng, Súng Ún, Kể Cải, Háng Tơ Mang) </t>
  </si>
  <si>
    <t>Trên địa bàn 03 thôn ĐBKK: Háng Sáng, Quyết Tiến, Huổi Lếch</t>
  </si>
  <si>
    <t xml:space="preserve">Dự án 2:  Đa dạng hoá sinh kế, phát triển mô hình giảm nghèo (sự nghiệp kinh tế) </t>
  </si>
  <si>
    <t>Tiểu dự án 1 - dự án 3: Hỗ trợ phát triển sản xuất trong lĩnh vực nông nghiệp (Sự nghiệp kinh tế)</t>
  </si>
  <si>
    <t>Hỗ trợ chăn nuôi gia súc (dê)</t>
  </si>
  <si>
    <t>Hỗ trợ chăn nuôi gia súc (trâu, bò)</t>
  </si>
  <si>
    <t>Hỗ trợ chăn nuôi gia súc (trâu, bò, dê)</t>
  </si>
  <si>
    <t>Hỗ trợ chăn nuôi gia súc (trâu, bò); Hỗ trợ máy móc công cụ phục vụ sản xuất nông nghiệp</t>
  </si>
  <si>
    <t>Hỗ trợ phát triển cây ăn quả (cây lê)</t>
  </si>
  <si>
    <t>Hỗ trợ chăn nuôi gia súc (lợn)</t>
  </si>
  <si>
    <t>Hỗ trợ phát triển cây ăn quả (cây đào)</t>
  </si>
  <si>
    <t>Hỗ trợ phát triển chăn nuôi gia cầm  (gà H'mong)</t>
  </si>
  <si>
    <t>Hỗ trợ phát triển thủy sản (cá rô phi)</t>
  </si>
  <si>
    <t>Hỗ trợ chăn nuôi gia súc (ngựa)</t>
  </si>
  <si>
    <t>-</t>
  </si>
  <si>
    <t>Kế hoạch thực hiện Dự án 2, tiểu dự án 1 Dự án 3 Chương trình MTQG giảm nghèo bền vững trên địa bàn huyện Tủa Chùa năm 2023</t>
  </si>
  <si>
    <t>Thị trấn</t>
  </si>
  <si>
    <t>Xã Mường Báng</t>
  </si>
  <si>
    <t>Xã Mường Đun</t>
  </si>
  <si>
    <t>Xã Tủa Thàng</t>
  </si>
  <si>
    <t>Xã Sính Phình</t>
  </si>
  <si>
    <t>Xã Tả Phìn</t>
  </si>
  <si>
    <t>Xã Lao Xả Phình</t>
  </si>
  <si>
    <t>Xã Tả Sìn Thàng</t>
  </si>
  <si>
    <t>Xã Sín Chải</t>
  </si>
  <si>
    <t>Xã Huổi Só</t>
  </si>
  <si>
    <t>Xã Trung Thu</t>
  </si>
  <si>
    <t>Xã Xá Nhè</t>
  </si>
  <si>
    <t>Kế hoạch thực hiện Dự án 2, tiểu dự án 1 Dự án 3 Chương trình MTQG giảm nghèo bền vững trên địa bàn huyện Tủa Chùa nguồn vốn giao năm 2022 thực hiện năm 2023</t>
  </si>
  <si>
    <t>Hỗ trợ phát triển chăn nuôi gia cầm (vịt)</t>
  </si>
  <si>
    <t>TỔNG CỘNG</t>
  </si>
  <si>
    <t>Hỗ trợ sản xuất nông nghiệp (giống lúa, phân bón,….)</t>
  </si>
  <si>
    <t>Kinh phí giao năm 2022: 3.120 triệu đồng</t>
  </si>
  <si>
    <t>Hỗ trợ phát triển thủy sản; hỗ trợ phát triển cây ăn quả, Hỗ trợ phát triển chăn nuôi gia súc (Trâu, bò, dê, ngựa), gia cầm,...</t>
  </si>
  <si>
    <t>Hỗ trợ phát triển cây chè Shan tuyết; Hỗ trợ chăn nuôi gia cầm; Hỗ trợ phát triển cây ăn quả; cây dược liệu; cây lương thực; cây lấy củ; cây rau củ quả; Hỗ trợ phát triển chăn nuôi gia súc (chuồng trại, cỏ,….),….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</si>
</sst>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164" fontId="0" fillId="0" borderId="0" xfId="0" applyNumberFormat="1"/>
    <xf numFmtId="0" fontId="4" fillId="2" borderId="1" xfId="1" applyNumberFormat="1" applyFont="1" applyFill="1" applyBorder="1" applyAlignment="1">
      <alignment horizontal="center" vertical="center" wrapText="1"/>
    </xf>
    <xf numFmtId="0" fontId="3" fillId="0" borderId="2" xfId="0" quotePrefix="1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7" sqref="D7:D18"/>
    </sheetView>
  </sheetViews>
  <sheetFormatPr defaultRowHeight="15" x14ac:dyDescent="0.25"/>
  <cols>
    <col min="1" max="1" width="6.7109375" style="1" customWidth="1"/>
    <col min="2" max="2" width="32.28515625" style="1" customWidth="1"/>
    <col min="3" max="3" width="38.28515625" style="1" customWidth="1"/>
    <col min="4" max="4" width="18.5703125" style="26" customWidth="1"/>
    <col min="5" max="5" width="41" style="1" customWidth="1"/>
    <col min="6" max="8" width="9.140625" style="1"/>
    <col min="9" max="9" width="11.42578125" style="1" bestFit="1" customWidth="1"/>
    <col min="10" max="16384" width="9.140625" style="1"/>
  </cols>
  <sheetData>
    <row r="1" spans="1:9" ht="48" customHeight="1" x14ac:dyDescent="0.25">
      <c r="A1" s="27" t="s">
        <v>18</v>
      </c>
      <c r="B1" s="27"/>
      <c r="C1" s="27"/>
      <c r="D1" s="27"/>
      <c r="E1" s="27"/>
    </row>
    <row r="3" spans="1:9" s="4" customFormat="1" ht="48" customHeight="1" x14ac:dyDescent="0.25">
      <c r="A3" s="2" t="s">
        <v>0</v>
      </c>
      <c r="B3" s="2" t="s">
        <v>1</v>
      </c>
      <c r="C3" s="3" t="s">
        <v>3</v>
      </c>
      <c r="D3" s="25" t="s">
        <v>19</v>
      </c>
      <c r="E3" s="3" t="s">
        <v>20</v>
      </c>
    </row>
    <row r="4" spans="1:9" s="4" customFormat="1" ht="32.25" customHeight="1" x14ac:dyDescent="0.25">
      <c r="A4" s="2"/>
      <c r="B4" s="2" t="s">
        <v>52</v>
      </c>
      <c r="C4" s="3"/>
      <c r="D4" s="25">
        <f>+SUM(D5:D18)</f>
        <v>22211</v>
      </c>
      <c r="E4" s="3"/>
    </row>
    <row r="5" spans="1:9" s="4" customFormat="1" ht="89.25" customHeight="1" x14ac:dyDescent="0.25">
      <c r="A5" s="11">
        <v>1</v>
      </c>
      <c r="B5" s="2" t="s">
        <v>4</v>
      </c>
      <c r="C5" s="12" t="s">
        <v>56</v>
      </c>
      <c r="D5" s="7">
        <v>5091</v>
      </c>
      <c r="E5" s="3"/>
      <c r="I5" s="24"/>
    </row>
    <row r="6" spans="1:9" s="4" customFormat="1" ht="74.25" customHeight="1" x14ac:dyDescent="0.25">
      <c r="A6" s="11">
        <v>2</v>
      </c>
      <c r="B6" s="2" t="s">
        <v>5</v>
      </c>
      <c r="C6" s="8" t="s">
        <v>55</v>
      </c>
      <c r="D6" s="7">
        <f>3120+4000</f>
        <v>7120</v>
      </c>
      <c r="E6" s="8" t="s">
        <v>54</v>
      </c>
    </row>
    <row r="7" spans="1:9" s="6" customFormat="1" ht="48" customHeight="1" x14ac:dyDescent="0.25">
      <c r="A7" s="11">
        <v>3</v>
      </c>
      <c r="B7" s="5" t="s">
        <v>38</v>
      </c>
      <c r="C7" s="8" t="s">
        <v>27</v>
      </c>
      <c r="D7" s="7">
        <v>527</v>
      </c>
      <c r="E7" s="12" t="s">
        <v>23</v>
      </c>
    </row>
    <row r="8" spans="1:9" s="4" customFormat="1" ht="53.25" customHeight="1" x14ac:dyDescent="0.25">
      <c r="A8" s="11">
        <v>4</v>
      </c>
      <c r="B8" s="3" t="s">
        <v>39</v>
      </c>
      <c r="C8" s="8" t="s">
        <v>27</v>
      </c>
      <c r="D8" s="7">
        <v>811</v>
      </c>
      <c r="E8" s="8" t="s">
        <v>22</v>
      </c>
    </row>
    <row r="9" spans="1:9" s="4" customFormat="1" ht="33.75" customHeight="1" x14ac:dyDescent="0.25">
      <c r="A9" s="11">
        <v>5</v>
      </c>
      <c r="B9" s="3" t="s">
        <v>40</v>
      </c>
      <c r="C9" s="8" t="s">
        <v>27</v>
      </c>
      <c r="D9" s="7">
        <v>457</v>
      </c>
      <c r="E9" s="3"/>
    </row>
    <row r="10" spans="1:9" s="4" customFormat="1" ht="33.75" customHeight="1" x14ac:dyDescent="0.25">
      <c r="A10" s="11">
        <v>6</v>
      </c>
      <c r="B10" s="3" t="s">
        <v>41</v>
      </c>
      <c r="C10" s="8" t="s">
        <v>27</v>
      </c>
      <c r="D10" s="7">
        <v>854</v>
      </c>
      <c r="E10" s="3"/>
    </row>
    <row r="11" spans="1:9" s="4" customFormat="1" ht="33.75" customHeight="1" x14ac:dyDescent="0.25">
      <c r="A11" s="11">
        <v>7</v>
      </c>
      <c r="B11" s="3" t="s">
        <v>42</v>
      </c>
      <c r="C11" s="8" t="s">
        <v>27</v>
      </c>
      <c r="D11" s="7">
        <v>1256</v>
      </c>
      <c r="E11" s="3"/>
    </row>
    <row r="12" spans="1:9" s="4" customFormat="1" ht="57" customHeight="1" x14ac:dyDescent="0.25">
      <c r="A12" s="11">
        <v>8</v>
      </c>
      <c r="B12" s="3" t="s">
        <v>43</v>
      </c>
      <c r="C12" s="8" t="s">
        <v>29</v>
      </c>
      <c r="D12" s="7">
        <v>917</v>
      </c>
      <c r="E12" s="3"/>
    </row>
    <row r="13" spans="1:9" s="4" customFormat="1" ht="39.75" customHeight="1" x14ac:dyDescent="0.25">
      <c r="A13" s="11">
        <v>9</v>
      </c>
      <c r="B13" s="3" t="s">
        <v>44</v>
      </c>
      <c r="C13" s="8" t="s">
        <v>21</v>
      </c>
      <c r="D13" s="7">
        <v>862</v>
      </c>
      <c r="E13" s="3"/>
    </row>
    <row r="14" spans="1:9" s="4" customFormat="1" ht="42.75" customHeight="1" x14ac:dyDescent="0.25">
      <c r="A14" s="11">
        <v>10</v>
      </c>
      <c r="B14" s="3" t="s">
        <v>45</v>
      </c>
      <c r="C14" s="8" t="s">
        <v>53</v>
      </c>
      <c r="D14" s="7">
        <v>494</v>
      </c>
      <c r="E14" s="3"/>
    </row>
    <row r="15" spans="1:9" s="4" customFormat="1" ht="27" customHeight="1" x14ac:dyDescent="0.25">
      <c r="A15" s="11">
        <v>11</v>
      </c>
      <c r="B15" s="3" t="s">
        <v>46</v>
      </c>
      <c r="C15" s="8" t="s">
        <v>27</v>
      </c>
      <c r="D15" s="7">
        <v>610</v>
      </c>
      <c r="E15" s="3"/>
    </row>
    <row r="16" spans="1:9" s="4" customFormat="1" ht="29.25" customHeight="1" x14ac:dyDescent="0.25">
      <c r="A16" s="11">
        <v>12</v>
      </c>
      <c r="B16" s="3" t="s">
        <v>47</v>
      </c>
      <c r="C16" s="8" t="s">
        <v>27</v>
      </c>
      <c r="D16" s="7">
        <v>415</v>
      </c>
      <c r="E16" s="3"/>
    </row>
    <row r="17" spans="1:5" s="4" customFormat="1" ht="32.25" customHeight="1" x14ac:dyDescent="0.25">
      <c r="A17" s="11">
        <v>13</v>
      </c>
      <c r="B17" s="3" t="s">
        <v>48</v>
      </c>
      <c r="C17" s="8" t="s">
        <v>28</v>
      </c>
      <c r="D17" s="7">
        <v>1006</v>
      </c>
      <c r="E17" s="3"/>
    </row>
    <row r="18" spans="1:5" ht="56.25" customHeight="1" x14ac:dyDescent="0.25">
      <c r="A18" s="11">
        <v>14</v>
      </c>
      <c r="B18" s="3" t="s">
        <v>49</v>
      </c>
      <c r="C18" s="8" t="s">
        <v>29</v>
      </c>
      <c r="D18" s="7">
        <v>1791</v>
      </c>
      <c r="E18" s="8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F6" sqref="F6:F40"/>
    </sheetView>
  </sheetViews>
  <sheetFormatPr defaultRowHeight="15" x14ac:dyDescent="0.25"/>
  <cols>
    <col min="1" max="1" width="9.140625" style="14"/>
    <col min="2" max="2" width="29.42578125" customWidth="1"/>
    <col min="3" max="3" width="35.140625" customWidth="1"/>
    <col min="4" max="4" width="18.28515625" style="23" customWidth="1"/>
    <col min="5" max="5" width="25.140625" style="18" customWidth="1"/>
    <col min="6" max="6" width="16.5703125" customWidth="1"/>
  </cols>
  <sheetData>
    <row r="1" spans="1:5" s="13" customFormat="1" ht="66" customHeight="1" x14ac:dyDescent="0.25">
      <c r="A1" s="28" t="s">
        <v>37</v>
      </c>
      <c r="B1" s="28"/>
      <c r="C1" s="28"/>
      <c r="D1" s="28"/>
      <c r="E1" s="28"/>
    </row>
    <row r="3" spans="1:5" ht="46.5" customHeight="1" x14ac:dyDescent="0.25">
      <c r="A3" s="11" t="s">
        <v>0</v>
      </c>
      <c r="B3" s="2" t="s">
        <v>1</v>
      </c>
      <c r="C3" s="3" t="s">
        <v>3</v>
      </c>
      <c r="D3" s="2" t="s">
        <v>2</v>
      </c>
      <c r="E3" s="19" t="s">
        <v>20</v>
      </c>
    </row>
    <row r="4" spans="1:5" ht="29.25" customHeight="1" x14ac:dyDescent="0.25">
      <c r="A4" s="11"/>
      <c r="B4" s="2" t="s">
        <v>52</v>
      </c>
      <c r="C4" s="3"/>
      <c r="D4" s="2">
        <f>+D5+D8+D11+D14+D17+D20+D23+D26+D29+D32+D35+D38</f>
        <v>11978</v>
      </c>
      <c r="E4" s="19"/>
    </row>
    <row r="5" spans="1:5" ht="23.25" customHeight="1" x14ac:dyDescent="0.25">
      <c r="A5" s="16">
        <v>1</v>
      </c>
      <c r="B5" s="5" t="s">
        <v>6</v>
      </c>
      <c r="C5" s="5"/>
      <c r="D5" s="5">
        <f>+D6+D7</f>
        <v>930</v>
      </c>
      <c r="E5" s="19"/>
    </row>
    <row r="6" spans="1:5" ht="45" x14ac:dyDescent="0.25">
      <c r="A6" s="17" t="s">
        <v>36</v>
      </c>
      <c r="B6" s="7" t="s">
        <v>24</v>
      </c>
      <c r="C6" s="8" t="s">
        <v>21</v>
      </c>
      <c r="D6" s="7">
        <v>650</v>
      </c>
      <c r="E6" s="20"/>
    </row>
    <row r="7" spans="1:5" ht="60" x14ac:dyDescent="0.25">
      <c r="A7" s="17" t="s">
        <v>36</v>
      </c>
      <c r="B7" s="7" t="s">
        <v>25</v>
      </c>
      <c r="C7" s="8" t="s">
        <v>27</v>
      </c>
      <c r="D7" s="7">
        <v>280</v>
      </c>
      <c r="E7" s="20"/>
    </row>
    <row r="8" spans="1:5" ht="21.75" customHeight="1" x14ac:dyDescent="0.25">
      <c r="A8" s="10">
        <v>2</v>
      </c>
      <c r="B8" s="3" t="s">
        <v>7</v>
      </c>
      <c r="C8" s="3"/>
      <c r="D8" s="2">
        <f>+D9+D10</f>
        <v>1057</v>
      </c>
      <c r="E8" s="19"/>
    </row>
    <row r="9" spans="1:5" ht="45" x14ac:dyDescent="0.25">
      <c r="A9" s="17" t="s">
        <v>36</v>
      </c>
      <c r="B9" s="7" t="s">
        <v>24</v>
      </c>
      <c r="C9" s="8" t="s">
        <v>27</v>
      </c>
      <c r="D9" s="7">
        <v>737</v>
      </c>
      <c r="E9" s="20"/>
    </row>
    <row r="10" spans="1:5" ht="60" x14ac:dyDescent="0.25">
      <c r="A10" s="17" t="s">
        <v>36</v>
      </c>
      <c r="B10" s="7" t="s">
        <v>25</v>
      </c>
      <c r="C10" s="8" t="s">
        <v>27</v>
      </c>
      <c r="D10" s="7">
        <v>320</v>
      </c>
      <c r="E10" s="20"/>
    </row>
    <row r="11" spans="1:5" ht="26.25" customHeight="1" x14ac:dyDescent="0.25">
      <c r="A11" s="10">
        <v>3</v>
      </c>
      <c r="B11" s="3" t="s">
        <v>8</v>
      </c>
      <c r="C11" s="3"/>
      <c r="D11" s="2">
        <f>+D12+D13</f>
        <v>695</v>
      </c>
      <c r="E11" s="19"/>
    </row>
    <row r="12" spans="1:5" ht="45" x14ac:dyDescent="0.25">
      <c r="A12" s="17" t="s">
        <v>36</v>
      </c>
      <c r="B12" s="7" t="s">
        <v>24</v>
      </c>
      <c r="C12" s="8" t="s">
        <v>33</v>
      </c>
      <c r="D12" s="7">
        <v>485</v>
      </c>
      <c r="E12" s="20"/>
    </row>
    <row r="13" spans="1:5" ht="60" x14ac:dyDescent="0.25">
      <c r="A13" s="17" t="s">
        <v>36</v>
      </c>
      <c r="B13" s="7" t="s">
        <v>25</v>
      </c>
      <c r="C13" s="8" t="s">
        <v>34</v>
      </c>
      <c r="D13" s="7">
        <v>210</v>
      </c>
      <c r="E13" s="20"/>
    </row>
    <row r="14" spans="1:5" ht="21.75" customHeight="1" x14ac:dyDescent="0.25">
      <c r="A14" s="10">
        <v>4</v>
      </c>
      <c r="B14" s="3" t="s">
        <v>9</v>
      </c>
      <c r="C14" s="3"/>
      <c r="D14" s="2">
        <f>+D15+D16</f>
        <v>1094</v>
      </c>
      <c r="E14" s="19"/>
    </row>
    <row r="15" spans="1:5" ht="45" x14ac:dyDescent="0.25">
      <c r="A15" s="17" t="s">
        <v>36</v>
      </c>
      <c r="B15" s="7" t="s">
        <v>24</v>
      </c>
      <c r="C15" s="8" t="s">
        <v>26</v>
      </c>
      <c r="D15" s="7">
        <v>764</v>
      </c>
      <c r="E15" s="20"/>
    </row>
    <row r="16" spans="1:5" ht="60" x14ac:dyDescent="0.25">
      <c r="A16" s="17" t="s">
        <v>36</v>
      </c>
      <c r="B16" s="7" t="s">
        <v>25</v>
      </c>
      <c r="C16" s="8" t="s">
        <v>26</v>
      </c>
      <c r="D16" s="7">
        <v>330</v>
      </c>
      <c r="E16" s="20"/>
    </row>
    <row r="17" spans="1:10" ht="22.5" customHeight="1" x14ac:dyDescent="0.25">
      <c r="A17" s="10">
        <v>5</v>
      </c>
      <c r="B17" s="3" t="s">
        <v>10</v>
      </c>
      <c r="C17" s="3"/>
      <c r="D17" s="2">
        <f>+D18+D19</f>
        <v>1365</v>
      </c>
      <c r="E17" s="19"/>
    </row>
    <row r="18" spans="1:10" ht="45" x14ac:dyDescent="0.25">
      <c r="A18" s="17" t="s">
        <v>36</v>
      </c>
      <c r="B18" s="7" t="s">
        <v>24</v>
      </c>
      <c r="C18" s="8" t="s">
        <v>35</v>
      </c>
      <c r="D18" s="7">
        <v>953</v>
      </c>
      <c r="E18" s="20"/>
    </row>
    <row r="19" spans="1:10" ht="60" x14ac:dyDescent="0.25">
      <c r="A19" s="17" t="s">
        <v>36</v>
      </c>
      <c r="B19" s="7" t="s">
        <v>25</v>
      </c>
      <c r="C19" s="8" t="s">
        <v>21</v>
      </c>
      <c r="D19" s="7">
        <v>412</v>
      </c>
      <c r="E19" s="20"/>
    </row>
    <row r="20" spans="1:10" ht="24" customHeight="1" x14ac:dyDescent="0.25">
      <c r="A20" s="10">
        <v>6</v>
      </c>
      <c r="B20" s="3" t="s">
        <v>11</v>
      </c>
      <c r="C20" s="3"/>
      <c r="D20" s="2">
        <f>+D21+D22</f>
        <v>1034</v>
      </c>
      <c r="E20" s="19"/>
    </row>
    <row r="21" spans="1:10" ht="45" x14ac:dyDescent="0.25">
      <c r="A21" s="17" t="s">
        <v>36</v>
      </c>
      <c r="B21" s="7" t="s">
        <v>24</v>
      </c>
      <c r="C21" s="8" t="s">
        <v>27</v>
      </c>
      <c r="D21" s="7">
        <v>722</v>
      </c>
      <c r="E21" s="20"/>
    </row>
    <row r="22" spans="1:10" ht="60" x14ac:dyDescent="0.25">
      <c r="A22" s="17" t="s">
        <v>36</v>
      </c>
      <c r="B22" s="7" t="s">
        <v>25</v>
      </c>
      <c r="C22" s="8" t="s">
        <v>21</v>
      </c>
      <c r="D22" s="7">
        <v>312</v>
      </c>
      <c r="E22" s="20"/>
    </row>
    <row r="23" spans="1:10" ht="27" customHeight="1" x14ac:dyDescent="0.25">
      <c r="A23" s="10">
        <v>7</v>
      </c>
      <c r="B23" s="3" t="s">
        <v>12</v>
      </c>
      <c r="C23" s="3"/>
      <c r="D23" s="2">
        <f>+D24+D25</f>
        <v>645</v>
      </c>
      <c r="E23" s="19"/>
    </row>
    <row r="24" spans="1:10" ht="45" x14ac:dyDescent="0.25">
      <c r="A24" s="17" t="s">
        <v>36</v>
      </c>
      <c r="B24" s="7" t="s">
        <v>24</v>
      </c>
      <c r="C24" s="8" t="s">
        <v>27</v>
      </c>
      <c r="D24" s="7">
        <v>450</v>
      </c>
      <c r="E24" s="20"/>
    </row>
    <row r="25" spans="1:10" ht="60" x14ac:dyDescent="0.25">
      <c r="A25" s="17" t="s">
        <v>36</v>
      </c>
      <c r="B25" s="7" t="s">
        <v>25</v>
      </c>
      <c r="C25" s="8" t="s">
        <v>32</v>
      </c>
      <c r="D25" s="7">
        <v>195</v>
      </c>
      <c r="E25" s="20"/>
      <c r="J25" s="15"/>
    </row>
    <row r="26" spans="1:10" ht="28.5" customHeight="1" x14ac:dyDescent="0.25">
      <c r="A26" s="10">
        <v>8</v>
      </c>
      <c r="B26" s="3" t="s">
        <v>13</v>
      </c>
      <c r="C26" s="3"/>
      <c r="D26" s="2">
        <f>+D27+D28</f>
        <v>821</v>
      </c>
      <c r="E26" s="19"/>
    </row>
    <row r="27" spans="1:10" ht="45" x14ac:dyDescent="0.25">
      <c r="A27" s="17" t="s">
        <v>36</v>
      </c>
      <c r="B27" s="7" t="s">
        <v>24</v>
      </c>
      <c r="C27" s="8" t="s">
        <v>31</v>
      </c>
      <c r="D27" s="7">
        <v>573</v>
      </c>
      <c r="E27" s="20"/>
    </row>
    <row r="28" spans="1:10" ht="60" x14ac:dyDescent="0.25">
      <c r="A28" s="17" t="s">
        <v>36</v>
      </c>
      <c r="B28" s="7" t="s">
        <v>25</v>
      </c>
      <c r="C28" s="8" t="s">
        <v>53</v>
      </c>
      <c r="D28" s="7">
        <v>248</v>
      </c>
      <c r="E28" s="20"/>
    </row>
    <row r="29" spans="1:10" ht="25.5" customHeight="1" x14ac:dyDescent="0.25">
      <c r="A29" s="10">
        <v>9</v>
      </c>
      <c r="B29" s="3" t="s">
        <v>14</v>
      </c>
      <c r="C29" s="3"/>
      <c r="D29" s="2">
        <f>+D30+D31</f>
        <v>1111</v>
      </c>
      <c r="E29" s="19"/>
    </row>
    <row r="30" spans="1:10" ht="45" x14ac:dyDescent="0.25">
      <c r="A30" s="17" t="s">
        <v>36</v>
      </c>
      <c r="B30" s="7" t="s">
        <v>24</v>
      </c>
      <c r="C30" s="8" t="s">
        <v>30</v>
      </c>
      <c r="D30" s="7">
        <v>776</v>
      </c>
      <c r="E30" s="20"/>
    </row>
    <row r="31" spans="1:10" ht="60" x14ac:dyDescent="0.25">
      <c r="A31" s="17" t="s">
        <v>36</v>
      </c>
      <c r="B31" s="7" t="s">
        <v>25</v>
      </c>
      <c r="C31" s="8" t="s">
        <v>21</v>
      </c>
      <c r="D31" s="7">
        <v>335</v>
      </c>
      <c r="E31" s="20"/>
    </row>
    <row r="32" spans="1:10" ht="30.75" customHeight="1" x14ac:dyDescent="0.25">
      <c r="A32" s="10">
        <v>10</v>
      </c>
      <c r="B32" s="3" t="s">
        <v>15</v>
      </c>
      <c r="C32" s="3"/>
      <c r="D32" s="2">
        <f>+D33+D34</f>
        <v>648</v>
      </c>
      <c r="E32" s="19"/>
    </row>
    <row r="33" spans="1:5" ht="45" x14ac:dyDescent="0.25">
      <c r="A33" s="17" t="s">
        <v>36</v>
      </c>
      <c r="B33" s="7" t="s">
        <v>24</v>
      </c>
      <c r="C33" s="8" t="s">
        <v>21</v>
      </c>
      <c r="D33" s="7">
        <v>453</v>
      </c>
      <c r="E33" s="20"/>
    </row>
    <row r="34" spans="1:5" ht="60" x14ac:dyDescent="0.25">
      <c r="A34" s="17" t="s">
        <v>36</v>
      </c>
      <c r="B34" s="7" t="s">
        <v>25</v>
      </c>
      <c r="C34" s="8" t="s">
        <v>21</v>
      </c>
      <c r="D34" s="7">
        <v>195</v>
      </c>
      <c r="E34" s="20"/>
    </row>
    <row r="35" spans="1:5" ht="25.5" customHeight="1" x14ac:dyDescent="0.25">
      <c r="A35" s="10">
        <v>11</v>
      </c>
      <c r="B35" s="3" t="s">
        <v>16</v>
      </c>
      <c r="C35" s="3"/>
      <c r="D35" s="2">
        <f>+D36+D37</f>
        <v>780</v>
      </c>
      <c r="E35" s="19"/>
    </row>
    <row r="36" spans="1:5" ht="45" x14ac:dyDescent="0.25">
      <c r="A36" s="17" t="s">
        <v>36</v>
      </c>
      <c r="B36" s="7" t="s">
        <v>24</v>
      </c>
      <c r="C36" s="8" t="s">
        <v>26</v>
      </c>
      <c r="D36" s="7">
        <v>545</v>
      </c>
      <c r="E36" s="20"/>
    </row>
    <row r="37" spans="1:5" ht="60" x14ac:dyDescent="0.25">
      <c r="A37" s="17" t="s">
        <v>36</v>
      </c>
      <c r="B37" s="7" t="s">
        <v>25</v>
      </c>
      <c r="C37" s="8" t="s">
        <v>21</v>
      </c>
      <c r="D37" s="7">
        <v>235</v>
      </c>
      <c r="E37" s="20"/>
    </row>
    <row r="38" spans="1:5" ht="33" customHeight="1" x14ac:dyDescent="0.25">
      <c r="A38" s="10">
        <v>12</v>
      </c>
      <c r="B38" s="3" t="s">
        <v>17</v>
      </c>
      <c r="C38" s="8"/>
      <c r="D38" s="2">
        <f>+D39+D40</f>
        <v>1798</v>
      </c>
      <c r="E38" s="20"/>
    </row>
    <row r="39" spans="1:5" ht="69" customHeight="1" x14ac:dyDescent="0.25">
      <c r="A39" s="17" t="s">
        <v>36</v>
      </c>
      <c r="B39" s="9" t="s">
        <v>24</v>
      </c>
      <c r="C39" s="8" t="s">
        <v>29</v>
      </c>
      <c r="D39" s="7">
        <f>500+755</f>
        <v>1255</v>
      </c>
      <c r="E39" s="21"/>
    </row>
    <row r="40" spans="1:5" ht="60" x14ac:dyDescent="0.25">
      <c r="A40" s="22" t="s">
        <v>36</v>
      </c>
      <c r="B40" s="7" t="s">
        <v>25</v>
      </c>
      <c r="C40" s="8" t="s">
        <v>27</v>
      </c>
      <c r="D40" s="7">
        <v>543</v>
      </c>
      <c r="E40" s="20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K9" sqref="K9"/>
    </sheetView>
  </sheetViews>
  <sheetFormatPr defaultRowHeight="15" x14ac:dyDescent="0.25"/>
  <cols>
    <col min="1" max="1" width="9.140625" style="14"/>
    <col min="2" max="2" width="29.42578125" customWidth="1"/>
    <col min="3" max="3" width="35.140625" customWidth="1"/>
    <col min="4" max="4" width="18.28515625" style="23" customWidth="1"/>
    <col min="5" max="5" width="25.140625" style="18" customWidth="1"/>
    <col min="6" max="6" width="16.5703125" customWidth="1"/>
  </cols>
  <sheetData>
    <row r="1" spans="1:5" s="13" customFormat="1" ht="66" customHeight="1" x14ac:dyDescent="0.25">
      <c r="A1" s="28" t="s">
        <v>50</v>
      </c>
      <c r="B1" s="28"/>
      <c r="C1" s="28"/>
      <c r="D1" s="28"/>
      <c r="E1" s="28"/>
    </row>
    <row r="2" spans="1:5" ht="23.25" customHeight="1" x14ac:dyDescent="0.25"/>
    <row r="3" spans="1:5" ht="46.5" customHeight="1" x14ac:dyDescent="0.25">
      <c r="A3" s="11" t="s">
        <v>0</v>
      </c>
      <c r="B3" s="2" t="s">
        <v>1</v>
      </c>
      <c r="C3" s="3" t="s">
        <v>3</v>
      </c>
      <c r="D3" s="2" t="s">
        <v>2</v>
      </c>
      <c r="E3" s="19" t="s">
        <v>20</v>
      </c>
    </row>
    <row r="4" spans="1:5" ht="46.5" customHeight="1" x14ac:dyDescent="0.25">
      <c r="A4" s="11"/>
      <c r="B4" s="2" t="s">
        <v>52</v>
      </c>
      <c r="C4" s="3"/>
      <c r="D4" s="2">
        <f>+D5+D8+D11+D14+D17+D20+D23+D26+D29+D32+D35+D38</f>
        <v>4728</v>
      </c>
      <c r="E4" s="19"/>
    </row>
    <row r="5" spans="1:5" ht="32.25" customHeight="1" x14ac:dyDescent="0.25">
      <c r="A5" s="16">
        <v>1</v>
      </c>
      <c r="B5" s="5" t="s">
        <v>6</v>
      </c>
      <c r="C5" s="5"/>
      <c r="D5" s="5">
        <f>+D6+D7</f>
        <v>349</v>
      </c>
      <c r="E5" s="19"/>
    </row>
    <row r="6" spans="1:5" ht="45" x14ac:dyDescent="0.25">
      <c r="A6" s="17" t="s">
        <v>36</v>
      </c>
      <c r="B6" s="7" t="s">
        <v>24</v>
      </c>
      <c r="C6" s="8" t="s">
        <v>21</v>
      </c>
      <c r="D6" s="7">
        <v>235</v>
      </c>
      <c r="E6" s="20"/>
    </row>
    <row r="7" spans="1:5" ht="60" x14ac:dyDescent="0.25">
      <c r="A7" s="17" t="s">
        <v>36</v>
      </c>
      <c r="B7" s="7" t="s">
        <v>25</v>
      </c>
      <c r="C7" s="8" t="s">
        <v>21</v>
      </c>
      <c r="D7" s="7">
        <v>114</v>
      </c>
      <c r="E7" s="20"/>
    </row>
    <row r="8" spans="1:5" ht="21.75" customHeight="1" x14ac:dyDescent="0.25">
      <c r="A8" s="10">
        <v>2</v>
      </c>
      <c r="B8" s="3" t="s">
        <v>7</v>
      </c>
      <c r="C8" s="3"/>
      <c r="D8" s="2">
        <f>+D9+D10</f>
        <v>357</v>
      </c>
      <c r="E8" s="19"/>
    </row>
    <row r="9" spans="1:5" ht="45" x14ac:dyDescent="0.25">
      <c r="A9" s="17" t="s">
        <v>36</v>
      </c>
      <c r="B9" s="7" t="s">
        <v>24</v>
      </c>
      <c r="C9" s="8" t="s">
        <v>21</v>
      </c>
      <c r="D9" s="7">
        <v>235</v>
      </c>
      <c r="E9" s="20"/>
    </row>
    <row r="10" spans="1:5" ht="60" x14ac:dyDescent="0.25">
      <c r="A10" s="17" t="s">
        <v>36</v>
      </c>
      <c r="B10" s="7" t="s">
        <v>25</v>
      </c>
      <c r="C10" s="8" t="s">
        <v>21</v>
      </c>
      <c r="D10" s="7">
        <v>122</v>
      </c>
      <c r="E10" s="20"/>
    </row>
    <row r="11" spans="1:5" ht="26.25" customHeight="1" x14ac:dyDescent="0.25">
      <c r="A11" s="10">
        <v>3</v>
      </c>
      <c r="B11" s="3" t="s">
        <v>8</v>
      </c>
      <c r="C11" s="3"/>
      <c r="D11" s="2">
        <f>+D12+D13</f>
        <v>341</v>
      </c>
      <c r="E11" s="19"/>
    </row>
    <row r="12" spans="1:5" ht="45" x14ac:dyDescent="0.25">
      <c r="A12" s="17" t="s">
        <v>36</v>
      </c>
      <c r="B12" s="7" t="s">
        <v>24</v>
      </c>
      <c r="C12" s="8" t="s">
        <v>27</v>
      </c>
      <c r="D12" s="7">
        <v>241</v>
      </c>
      <c r="E12" s="20"/>
    </row>
    <row r="13" spans="1:5" ht="60" x14ac:dyDescent="0.25">
      <c r="A13" s="17" t="s">
        <v>36</v>
      </c>
      <c r="B13" s="7" t="s">
        <v>25</v>
      </c>
      <c r="C13" s="8" t="s">
        <v>27</v>
      </c>
      <c r="D13" s="7">
        <v>100</v>
      </c>
      <c r="E13" s="20"/>
    </row>
    <row r="14" spans="1:5" ht="21.75" customHeight="1" x14ac:dyDescent="0.25">
      <c r="A14" s="10">
        <v>4</v>
      </c>
      <c r="B14" s="3" t="s">
        <v>9</v>
      </c>
      <c r="C14" s="3"/>
      <c r="D14" s="2">
        <f>+D15+D16</f>
        <v>407</v>
      </c>
      <c r="E14" s="19"/>
    </row>
    <row r="15" spans="1:5" ht="45" x14ac:dyDescent="0.25">
      <c r="A15" s="17" t="s">
        <v>36</v>
      </c>
      <c r="B15" s="7" t="s">
        <v>24</v>
      </c>
      <c r="C15" s="8" t="s">
        <v>21</v>
      </c>
      <c r="D15" s="7">
        <v>282</v>
      </c>
      <c r="E15" s="20"/>
    </row>
    <row r="16" spans="1:5" ht="60" x14ac:dyDescent="0.25">
      <c r="A16" s="17" t="s">
        <v>36</v>
      </c>
      <c r="B16" s="7" t="s">
        <v>25</v>
      </c>
      <c r="C16" s="8" t="s">
        <v>21</v>
      </c>
      <c r="D16" s="7">
        <v>125</v>
      </c>
      <c r="E16" s="20"/>
    </row>
    <row r="17" spans="1:10" ht="29.25" customHeight="1" x14ac:dyDescent="0.25">
      <c r="A17" s="10">
        <v>5</v>
      </c>
      <c r="B17" s="3" t="s">
        <v>10</v>
      </c>
      <c r="C17" s="3"/>
      <c r="D17" s="2">
        <f>+D18+D19</f>
        <v>471</v>
      </c>
      <c r="E17" s="19"/>
    </row>
    <row r="18" spans="1:10" ht="45" x14ac:dyDescent="0.25">
      <c r="A18" s="17" t="s">
        <v>36</v>
      </c>
      <c r="B18" s="7" t="s">
        <v>24</v>
      </c>
      <c r="C18" s="8" t="s">
        <v>21</v>
      </c>
      <c r="D18" s="7">
        <v>343</v>
      </c>
      <c r="E18" s="20"/>
    </row>
    <row r="19" spans="1:10" ht="60" x14ac:dyDescent="0.25">
      <c r="A19" s="17" t="s">
        <v>36</v>
      </c>
      <c r="B19" s="7" t="s">
        <v>25</v>
      </c>
      <c r="C19" s="8" t="s">
        <v>21</v>
      </c>
      <c r="D19" s="7">
        <v>128</v>
      </c>
      <c r="E19" s="20"/>
    </row>
    <row r="20" spans="1:10" ht="24" customHeight="1" x14ac:dyDescent="0.25">
      <c r="A20" s="10">
        <v>6</v>
      </c>
      <c r="B20" s="3" t="s">
        <v>11</v>
      </c>
      <c r="C20" s="3"/>
      <c r="D20" s="2">
        <f>+D21+D22</f>
        <v>444</v>
      </c>
      <c r="E20" s="19"/>
    </row>
    <row r="21" spans="1:10" ht="45" x14ac:dyDescent="0.25">
      <c r="A21" s="17" t="s">
        <v>36</v>
      </c>
      <c r="B21" s="7" t="s">
        <v>24</v>
      </c>
      <c r="C21" s="8" t="s">
        <v>27</v>
      </c>
      <c r="D21" s="7">
        <v>324</v>
      </c>
      <c r="E21" s="20"/>
    </row>
    <row r="22" spans="1:10" ht="60" x14ac:dyDescent="0.25">
      <c r="A22" s="17" t="s">
        <v>36</v>
      </c>
      <c r="B22" s="7" t="s">
        <v>25</v>
      </c>
      <c r="C22" s="8" t="s">
        <v>35</v>
      </c>
      <c r="D22" s="7">
        <v>120</v>
      </c>
      <c r="E22" s="20"/>
    </row>
    <row r="23" spans="1:10" ht="27" customHeight="1" x14ac:dyDescent="0.25">
      <c r="A23" s="10">
        <v>7</v>
      </c>
      <c r="B23" s="3" t="s">
        <v>12</v>
      </c>
      <c r="C23" s="3"/>
      <c r="D23" s="2">
        <f>+D24+D25</f>
        <v>348</v>
      </c>
      <c r="E23" s="19"/>
    </row>
    <row r="24" spans="1:10" ht="45" x14ac:dyDescent="0.25">
      <c r="A24" s="17" t="s">
        <v>36</v>
      </c>
      <c r="B24" s="7" t="s">
        <v>24</v>
      </c>
      <c r="C24" s="8" t="s">
        <v>27</v>
      </c>
      <c r="D24" s="7">
        <v>235</v>
      </c>
      <c r="E24" s="20"/>
    </row>
    <row r="25" spans="1:10" ht="60" x14ac:dyDescent="0.25">
      <c r="A25" s="17" t="s">
        <v>36</v>
      </c>
      <c r="B25" s="7" t="s">
        <v>25</v>
      </c>
      <c r="C25" s="8" t="s">
        <v>21</v>
      </c>
      <c r="D25" s="7">
        <v>113</v>
      </c>
      <c r="E25" s="20"/>
      <c r="J25" s="15"/>
    </row>
    <row r="26" spans="1:10" ht="28.5" customHeight="1" x14ac:dyDescent="0.25">
      <c r="A26" s="10">
        <v>8</v>
      </c>
      <c r="B26" s="3" t="s">
        <v>13</v>
      </c>
      <c r="C26" s="3"/>
      <c r="D26" s="2">
        <f>+D27+D28</f>
        <v>397</v>
      </c>
      <c r="E26" s="19"/>
    </row>
    <row r="27" spans="1:10" ht="45" x14ac:dyDescent="0.25">
      <c r="A27" s="17" t="s">
        <v>36</v>
      </c>
      <c r="B27" s="7" t="s">
        <v>24</v>
      </c>
      <c r="C27" s="8" t="s">
        <v>21</v>
      </c>
      <c r="D27" s="7">
        <v>277</v>
      </c>
      <c r="E27" s="20"/>
    </row>
    <row r="28" spans="1:10" ht="60" x14ac:dyDescent="0.25">
      <c r="A28" s="17" t="s">
        <v>36</v>
      </c>
      <c r="B28" s="7" t="s">
        <v>25</v>
      </c>
      <c r="C28" s="8" t="s">
        <v>21</v>
      </c>
      <c r="D28" s="7">
        <v>120</v>
      </c>
      <c r="E28" s="20"/>
    </row>
    <row r="29" spans="1:10" ht="25.5" customHeight="1" x14ac:dyDescent="0.25">
      <c r="A29" s="10">
        <v>9</v>
      </c>
      <c r="B29" s="3" t="s">
        <v>14</v>
      </c>
      <c r="C29" s="3"/>
      <c r="D29" s="2">
        <f>+D30+D31</f>
        <v>430</v>
      </c>
      <c r="E29" s="19"/>
    </row>
    <row r="30" spans="1:10" ht="45" x14ac:dyDescent="0.25">
      <c r="A30" s="17" t="s">
        <v>36</v>
      </c>
      <c r="B30" s="7" t="s">
        <v>24</v>
      </c>
      <c r="C30" s="8" t="s">
        <v>27</v>
      </c>
      <c r="D30" s="7">
        <v>302</v>
      </c>
      <c r="E30" s="20"/>
    </row>
    <row r="31" spans="1:10" ht="60" x14ac:dyDescent="0.25">
      <c r="A31" s="17" t="s">
        <v>36</v>
      </c>
      <c r="B31" s="7" t="s">
        <v>25</v>
      </c>
      <c r="C31" s="8" t="s">
        <v>27</v>
      </c>
      <c r="D31" s="7">
        <v>128</v>
      </c>
      <c r="E31" s="20"/>
    </row>
    <row r="32" spans="1:10" ht="30.75" customHeight="1" x14ac:dyDescent="0.25">
      <c r="A32" s="10">
        <v>10</v>
      </c>
      <c r="B32" s="3" t="s">
        <v>15</v>
      </c>
      <c r="C32" s="3"/>
      <c r="D32" s="2">
        <f>+D33+D34</f>
        <v>348</v>
      </c>
      <c r="E32" s="19"/>
    </row>
    <row r="33" spans="1:5" ht="45" x14ac:dyDescent="0.25">
      <c r="A33" s="17" t="s">
        <v>36</v>
      </c>
      <c r="B33" s="7" t="s">
        <v>24</v>
      </c>
      <c r="C33" s="8" t="s">
        <v>21</v>
      </c>
      <c r="D33" s="7">
        <v>235</v>
      </c>
      <c r="E33" s="20"/>
    </row>
    <row r="34" spans="1:5" ht="60" x14ac:dyDescent="0.25">
      <c r="A34" s="17" t="s">
        <v>36</v>
      </c>
      <c r="B34" s="7" t="s">
        <v>25</v>
      </c>
      <c r="C34" s="8" t="s">
        <v>21</v>
      </c>
      <c r="D34" s="7">
        <v>113</v>
      </c>
      <c r="E34" s="20"/>
    </row>
    <row r="35" spans="1:5" ht="25.5" customHeight="1" x14ac:dyDescent="0.25">
      <c r="A35" s="10">
        <v>11</v>
      </c>
      <c r="B35" s="3" t="s">
        <v>16</v>
      </c>
      <c r="C35" s="3"/>
      <c r="D35" s="2">
        <f>+D36+D37</f>
        <v>358</v>
      </c>
      <c r="E35" s="19"/>
    </row>
    <row r="36" spans="1:5" ht="45" x14ac:dyDescent="0.25">
      <c r="A36" s="17" t="s">
        <v>36</v>
      </c>
      <c r="B36" s="7" t="s">
        <v>24</v>
      </c>
      <c r="C36" s="8" t="s">
        <v>26</v>
      </c>
      <c r="D36" s="7">
        <v>241</v>
      </c>
      <c r="E36" s="20"/>
    </row>
    <row r="37" spans="1:5" ht="60" x14ac:dyDescent="0.25">
      <c r="A37" s="17" t="s">
        <v>36</v>
      </c>
      <c r="B37" s="7" t="s">
        <v>25</v>
      </c>
      <c r="C37" s="8" t="s">
        <v>21</v>
      </c>
      <c r="D37" s="7">
        <v>117</v>
      </c>
      <c r="E37" s="20"/>
    </row>
    <row r="38" spans="1:5" ht="33" customHeight="1" x14ac:dyDescent="0.25">
      <c r="A38" s="10">
        <v>12</v>
      </c>
      <c r="B38" s="3" t="s">
        <v>17</v>
      </c>
      <c r="C38" s="8"/>
      <c r="D38" s="2">
        <f>+D39+D40</f>
        <v>478</v>
      </c>
      <c r="E38" s="20"/>
    </row>
    <row r="39" spans="1:5" ht="69" customHeight="1" x14ac:dyDescent="0.25">
      <c r="A39" s="17" t="s">
        <v>36</v>
      </c>
      <c r="B39" s="9" t="s">
        <v>24</v>
      </c>
      <c r="C39" s="8" t="s">
        <v>21</v>
      </c>
      <c r="D39" s="7">
        <v>370</v>
      </c>
      <c r="E39" s="21"/>
    </row>
    <row r="40" spans="1:5" ht="60" x14ac:dyDescent="0.25">
      <c r="A40" s="22" t="s">
        <v>36</v>
      </c>
      <c r="B40" s="7" t="s">
        <v>25</v>
      </c>
      <c r="C40" s="8" t="s">
        <v>51</v>
      </c>
      <c r="D40" s="7">
        <v>108</v>
      </c>
      <c r="E40" s="20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MN 2023</vt:lpstr>
      <vt:lpstr>GN 2023</vt:lpstr>
      <vt:lpstr>GN2022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VNN.R9</cp:lastModifiedBy>
  <dcterms:created xsi:type="dcterms:W3CDTF">2023-03-17T08:03:44Z</dcterms:created>
  <dcterms:modified xsi:type="dcterms:W3CDTF">2023-03-23T07:36:38Z</dcterms:modified>
</cp:coreProperties>
</file>